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lisyanskiy-ga\Downloads\"/>
    </mc:Choice>
  </mc:AlternateContent>
  <bookViews>
    <workbookView xWindow="-120" yWindow="-120" windowWidth="29040" windowHeight="15840" activeTab="1"/>
  </bookViews>
  <sheets>
    <sheet name="График" sheetId="3" r:id="rId1"/>
    <sheet name="реестр МР" sheetId="1" r:id="rId2"/>
  </sheets>
  <definedNames>
    <definedName name="_xlnm._FilterDatabase" localSheetId="1" hidden="1">'реестр МР'!$A$4:$F$29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29" i="1"/>
  <c r="B29" i="1" l="1"/>
  <c r="D29" i="1" s="1"/>
  <c r="F29" i="1" l="1"/>
  <c r="F16" i="1"/>
  <c r="D28" i="1" l="1"/>
  <c r="D16" i="1"/>
</calcChain>
</file>

<file path=xl/sharedStrings.xml><?xml version="1.0" encoding="utf-8"?>
<sst xmlns="http://schemas.openxmlformats.org/spreadsheetml/2006/main" count="32" uniqueCount="32">
  <si>
    <t>Общий итог</t>
  </si>
  <si>
    <t>Просроченная ДЗ по ЖКХ</t>
  </si>
  <si>
    <t>Просроченная ДЗ по населению</t>
  </si>
  <si>
    <t xml:space="preserve">Численность населения </t>
  </si>
  <si>
    <t>Муниципальное образование</t>
  </si>
  <si>
    <t>Просроченная дебиторская задолженность в разрезе муниципальных образований по состоянию на 30.04.2023г.</t>
  </si>
  <si>
    <t>Октябрьск</t>
  </si>
  <si>
    <t>Отрадный</t>
  </si>
  <si>
    <t>Самара</t>
  </si>
  <si>
    <t>Сызрань</t>
  </si>
  <si>
    <t>Тольятти</t>
  </si>
  <si>
    <t>Кинельский р-н</t>
  </si>
  <si>
    <t>Клявлинский р-н</t>
  </si>
  <si>
    <t>Красноармейский р-н</t>
  </si>
  <si>
    <t>Красноярский р-н</t>
  </si>
  <si>
    <t>Нефтегорский р-н</t>
  </si>
  <si>
    <t>Пестравский р-н</t>
  </si>
  <si>
    <t>Похвистневский р-н</t>
  </si>
  <si>
    <t>Приволжский р-н</t>
  </si>
  <si>
    <t>Ставропольский р-н</t>
  </si>
  <si>
    <t>Сызранский р-н</t>
  </si>
  <si>
    <t>Хворостянский р-н</t>
  </si>
  <si>
    <t>Челно-Вершинский р-н</t>
  </si>
  <si>
    <t>Шенталинский р-н</t>
  </si>
  <si>
    <t>Алексеевский р-н</t>
  </si>
  <si>
    <t>Богатовский р-н</t>
  </si>
  <si>
    <t>Большечерниговский р-н</t>
  </si>
  <si>
    <t>Борский р-н</t>
  </si>
  <si>
    <t>Волжский р-н</t>
  </si>
  <si>
    <t>Елховский р-н</t>
  </si>
  <si>
    <t xml:space="preserve">Просроченная Дз по бытовым  в расчете на 1 жителя МР </t>
  </si>
  <si>
    <t xml:space="preserve">Просроченная ДЗ по ЖКХ в расчете на 1 жителя 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</si>
</sst>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 vertical="top" wrapText="1"/>
    </xf>
    <xf numFmtId="4" fontId="0" fillId="0" borderId="1" xfId="0" applyNumberFormat="1" applyBorder="1"/>
    <xf numFmtId="3" fontId="0" fillId="0" borderId="2" xfId="0" applyNumberFormat="1" applyBorder="1"/>
    <xf numFmtId="0" fontId="0" fillId="0" borderId="4" xfId="0" applyBorder="1"/>
    <xf numFmtId="0" fontId="0" fillId="0" borderId="3" xfId="0" applyBorder="1"/>
    <xf numFmtId="0" fontId="2" fillId="0" borderId="4" xfId="0" applyFont="1" applyBorder="1"/>
    <xf numFmtId="3" fontId="2" fillId="0" borderId="2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6" xfId="0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3" borderId="7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0" fillId="0" borderId="8" xfId="0" applyNumberFormat="1" applyBorder="1"/>
    <xf numFmtId="3" fontId="0" fillId="0" borderId="10" xfId="0" applyNumberFormat="1" applyBorder="1"/>
    <xf numFmtId="0" fontId="1" fillId="0" borderId="4" xfId="0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0" fontId="0" fillId="0" borderId="12" xfId="0" applyBorder="1"/>
    <xf numFmtId="3" fontId="0" fillId="0" borderId="13" xfId="0" applyNumberFormat="1" applyBorder="1"/>
    <xf numFmtId="4" fontId="0" fillId="0" borderId="14" xfId="0" applyNumberFormat="1" applyBorder="1"/>
    <xf numFmtId="0" fontId="2" fillId="0" borderId="5" xfId="0" applyFont="1" applyBorder="1"/>
    <xf numFmtId="3" fontId="2" fillId="0" borderId="11" xfId="0" applyNumberFormat="1" applyFont="1" applyBorder="1"/>
    <xf numFmtId="4" fontId="2" fillId="0" borderId="11" xfId="0" applyNumberFormat="1" applyFont="1" applyBorder="1"/>
    <xf numFmtId="4" fontId="2" fillId="0" borderId="9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1"/>
              <a:t>Просроченная дебиторская задолженность за ТЭР </a:t>
            </a:r>
            <a:r>
              <a:rPr lang="ru-RU" sz="2000" b="1" i="0" u="none" strike="noStrike" baseline="0">
                <a:effectLst/>
              </a:rPr>
              <a:t>в расчете на 1 жителя</a:t>
            </a:r>
            <a:r>
              <a:rPr lang="ru-RU" sz="2000" b="1"/>
              <a:t> в разрезе муниципальных образований по состоянию на 30.04.2023г.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0872528393555972E-2"/>
          <c:y val="8.0338834885068072E-2"/>
          <c:w val="0.96020238395189561"/>
          <c:h val="0.67968813149100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'реестр МР'!$D$4</c:f>
              <c:strCache>
                <c:ptCount val="1"/>
                <c:pt idx="0">
                  <c:v>Просроченная Дз по бытовым  в расчете на 1 жителя МР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'реестр МР'!$A$5:$A$28</c:f>
              <c:strCache>
                <c:ptCount val="24"/>
                <c:pt idx="0">
                  <c:v>Красноармейский р-н</c:v>
                </c:pt>
                <c:pt idx="1">
                  <c:v>Нефтегорский р-н</c:v>
                </c:pt>
                <c:pt idx="2">
                  <c:v>Приволжский р-н</c:v>
                </c:pt>
                <c:pt idx="3">
                  <c:v>Октябрьск</c:v>
                </c:pt>
                <c:pt idx="4">
                  <c:v>Ставропольский р-н</c:v>
                </c:pt>
                <c:pt idx="5">
                  <c:v>Хворостянский р-н</c:v>
                </c:pt>
                <c:pt idx="6">
                  <c:v>Елховский р-н</c:v>
                </c:pt>
                <c:pt idx="7">
                  <c:v>Сызранский р-н</c:v>
                </c:pt>
                <c:pt idx="8">
                  <c:v>Волжский р-н</c:v>
                </c:pt>
                <c:pt idx="9">
                  <c:v>Пестравский р-н</c:v>
                </c:pt>
                <c:pt idx="10">
                  <c:v>Похвистневский р-н</c:v>
                </c:pt>
                <c:pt idx="11">
                  <c:v>Самара</c:v>
                </c:pt>
                <c:pt idx="12">
                  <c:v>Отрадный</c:v>
                </c:pt>
                <c:pt idx="13">
                  <c:v>Сызрань</c:v>
                </c:pt>
                <c:pt idx="14">
                  <c:v>Красноярский р-н</c:v>
                </c:pt>
                <c:pt idx="15">
                  <c:v>Алексеевский р-н</c:v>
                </c:pt>
                <c:pt idx="16">
                  <c:v>Клявлинский р-н</c:v>
                </c:pt>
                <c:pt idx="17">
                  <c:v>Челно-Вершинский р-н</c:v>
                </c:pt>
                <c:pt idx="18">
                  <c:v>Богатовский р-н</c:v>
                </c:pt>
                <c:pt idx="19">
                  <c:v>Большечерниговский р-н</c:v>
                </c:pt>
                <c:pt idx="20">
                  <c:v>Шенталинский р-н</c:v>
                </c:pt>
                <c:pt idx="21">
                  <c:v>Кинельский р-н</c:v>
                </c:pt>
                <c:pt idx="22">
                  <c:v>Борский р-н</c:v>
                </c:pt>
                <c:pt idx="23">
                  <c:v>Тольятти</c:v>
                </c:pt>
              </c:strCache>
            </c:strRef>
          </c:cat>
          <c:val>
            <c:numRef>
              <c:f>'реестр МР'!$D$5:$D$28</c:f>
              <c:numCache>
                <c:formatCode>#,##0.00</c:formatCode>
                <c:ptCount val="24"/>
                <c:pt idx="0">
                  <c:v>96.134245925185766</c:v>
                </c:pt>
                <c:pt idx="1">
                  <c:v>116.61755358647137</c:v>
                </c:pt>
                <c:pt idx="2">
                  <c:v>189.79858010211123</c:v>
                </c:pt>
                <c:pt idx="3">
                  <c:v>138.43848984645894</c:v>
                </c:pt>
                <c:pt idx="4">
                  <c:v>534.35059706774064</c:v>
                </c:pt>
                <c:pt idx="5">
                  <c:v>110.21604588309238</c:v>
                </c:pt>
                <c:pt idx="6">
                  <c:v>129.5680921688689</c:v>
                </c:pt>
                <c:pt idx="7">
                  <c:v>197.84464365774201</c:v>
                </c:pt>
                <c:pt idx="8">
                  <c:v>462.20184850869356</c:v>
                </c:pt>
                <c:pt idx="9">
                  <c:v>66.366412611377697</c:v>
                </c:pt>
                <c:pt idx="10">
                  <c:v>37.664781989060955</c:v>
                </c:pt>
                <c:pt idx="11">
                  <c:v>338.18705332416562</c:v>
                </c:pt>
                <c:pt idx="12">
                  <c:v>73.632467115816496</c:v>
                </c:pt>
                <c:pt idx="13">
                  <c:v>147.17775962112756</c:v>
                </c:pt>
                <c:pt idx="14">
                  <c:v>149.27945258315643</c:v>
                </c:pt>
                <c:pt idx="15">
                  <c:v>140.06910226312334</c:v>
                </c:pt>
                <c:pt idx="16">
                  <c:v>30.140671547233541</c:v>
                </c:pt>
                <c:pt idx="17">
                  <c:v>38.018182251908343</c:v>
                </c:pt>
                <c:pt idx="18">
                  <c:v>79.899044887971158</c:v>
                </c:pt>
                <c:pt idx="19">
                  <c:v>60.40019612367324</c:v>
                </c:pt>
                <c:pt idx="20">
                  <c:v>50.955173793644605</c:v>
                </c:pt>
                <c:pt idx="21">
                  <c:v>232.14802095955466</c:v>
                </c:pt>
                <c:pt idx="22">
                  <c:v>72.971388542963908</c:v>
                </c:pt>
                <c:pt idx="23">
                  <c:v>246.65111015820227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D-4B03-86A0-4CA941491874}"/>
            </c:ext>
          </c:extLst>
        </c:ser>
        <c:ser>
          <c:idx val="1"/>
          <c:order val="1"/>
          <c:tx>
            <c:strRef>
              <c:f>'реестр МР'!$F$4</c:f>
              <c:strCache>
                <c:ptCount val="1"/>
                <c:pt idx="0">
                  <c:v>Просроченная ДЗ по ЖКХ в расчете на 1 жителя МР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'реестр МР'!$A$5:$A$28</c:f>
              <c:strCache>
                <c:ptCount val="24"/>
                <c:pt idx="0">
                  <c:v>Красноармейский р-н</c:v>
                </c:pt>
                <c:pt idx="1">
                  <c:v>Нефтегорский р-н</c:v>
                </c:pt>
                <c:pt idx="2">
                  <c:v>Приволжский р-н</c:v>
                </c:pt>
                <c:pt idx="3">
                  <c:v>Октябрьск</c:v>
                </c:pt>
                <c:pt idx="4">
                  <c:v>Ставропольский р-н</c:v>
                </c:pt>
                <c:pt idx="5">
                  <c:v>Хворостянский р-н</c:v>
                </c:pt>
                <c:pt idx="6">
                  <c:v>Елховский р-н</c:v>
                </c:pt>
                <c:pt idx="7">
                  <c:v>Сызранский р-н</c:v>
                </c:pt>
                <c:pt idx="8">
                  <c:v>Волжский р-н</c:v>
                </c:pt>
                <c:pt idx="9">
                  <c:v>Пестравский р-н</c:v>
                </c:pt>
                <c:pt idx="10">
                  <c:v>Похвистневский р-н</c:v>
                </c:pt>
                <c:pt idx="11">
                  <c:v>Самара</c:v>
                </c:pt>
                <c:pt idx="12">
                  <c:v>Отрадный</c:v>
                </c:pt>
                <c:pt idx="13">
                  <c:v>Сызрань</c:v>
                </c:pt>
                <c:pt idx="14">
                  <c:v>Красноярский р-н</c:v>
                </c:pt>
                <c:pt idx="15">
                  <c:v>Алексеевский р-н</c:v>
                </c:pt>
                <c:pt idx="16">
                  <c:v>Клявлинский р-н</c:v>
                </c:pt>
                <c:pt idx="17">
                  <c:v>Челно-Вершинский р-н</c:v>
                </c:pt>
                <c:pt idx="18">
                  <c:v>Богатовский р-н</c:v>
                </c:pt>
                <c:pt idx="19">
                  <c:v>Большечерниговский р-н</c:v>
                </c:pt>
                <c:pt idx="20">
                  <c:v>Шенталинский р-н</c:v>
                </c:pt>
                <c:pt idx="21">
                  <c:v>Кинельский р-н</c:v>
                </c:pt>
                <c:pt idx="22">
                  <c:v>Борский р-н</c:v>
                </c:pt>
                <c:pt idx="23">
                  <c:v>Тольятти</c:v>
                </c:pt>
              </c:strCache>
            </c:strRef>
          </c:cat>
          <c:val>
            <c:numRef>
              <c:f>'реестр МР'!$F$5:$F$28</c:f>
              <c:numCache>
                <c:formatCode>#,##0.00</c:formatCode>
                <c:ptCount val="24"/>
                <c:pt idx="0">
                  <c:v>4013.9547829888215</c:v>
                </c:pt>
                <c:pt idx="1">
                  <c:v>3946.7734881906963</c:v>
                </c:pt>
                <c:pt idx="2">
                  <c:v>3652.7364900418565</c:v>
                </c:pt>
                <c:pt idx="3">
                  <c:v>2468.7236701337297</c:v>
                </c:pt>
                <c:pt idx="4">
                  <c:v>1779.7322312782346</c:v>
                </c:pt>
                <c:pt idx="5">
                  <c:v>1586.4833783783781</c:v>
                </c:pt>
                <c:pt idx="6">
                  <c:v>1418.6270587603397</c:v>
                </c:pt>
                <c:pt idx="7">
                  <c:v>600.60809880302838</c:v>
                </c:pt>
                <c:pt idx="8">
                  <c:v>527.98166656173771</c:v>
                </c:pt>
                <c:pt idx="9">
                  <c:v>417.92275051405068</c:v>
                </c:pt>
                <c:pt idx="10">
                  <c:v>394.58719243509745</c:v>
                </c:pt>
                <c:pt idx="11">
                  <c:v>369.14683762882697</c:v>
                </c:pt>
                <c:pt idx="12">
                  <c:v>310.72131493957863</c:v>
                </c:pt>
                <c:pt idx="13">
                  <c:v>245.21642924189047</c:v>
                </c:pt>
                <c:pt idx="14">
                  <c:v>209.37949486907291</c:v>
                </c:pt>
                <c:pt idx="15">
                  <c:v>121.26914076439103</c:v>
                </c:pt>
                <c:pt idx="16">
                  <c:v>121.24295086583135</c:v>
                </c:pt>
                <c:pt idx="17">
                  <c:v>107.01233710468921</c:v>
                </c:pt>
                <c:pt idx="18">
                  <c:v>102.15427850424409</c:v>
                </c:pt>
                <c:pt idx="19">
                  <c:v>83.830467235809877</c:v>
                </c:pt>
                <c:pt idx="20">
                  <c:v>14.700781482934486</c:v>
                </c:pt>
                <c:pt idx="21">
                  <c:v>9.3350636973964303</c:v>
                </c:pt>
                <c:pt idx="22">
                  <c:v>0.408271215086284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D-48F7-A931-904E7B5A3E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7674144"/>
        <c:axId val="797673728"/>
      </c:barChart>
      <c:catAx>
        <c:axId val="7976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7673728"/>
        <c:crosses val="autoZero"/>
        <c:auto val="1"/>
        <c:lblAlgn val="ctr"/>
        <c:lblOffset val="100"/>
        <c:noMultiLvlLbl val="0"/>
      </c:catAx>
      <c:valAx>
        <c:axId val="79767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76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4128607983647181E-2"/>
          <c:y val="0.95608535295819319"/>
          <c:w val="0.62147876128109381"/>
          <c:h val="4.39146470418068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114297</xdr:colOff>
      <xdr:row>1</xdr:row>
      <xdr:rowOff>28574</xdr:rowOff>
    </xdr:from>
    <xdr:to>
      <xdr:col>45</xdr:col>
      <xdr:colOff>588818</xdr:colOff>
      <xdr:row>53</xdr:row>
      <xdr:rowOff>81643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AG59" sqref="AG5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pane ySplit="4" topLeftCell="A5" activePane="bottomLeft" state="frozen"/>
      <selection pane="bottomLeft" activeCell="H5" sqref="H5"/>
    </sheetView>
  </sheetViews>
  <sheetFormatPr defaultRowHeight="15" x14ac:dyDescent="0.25"/>
  <cols>
    <col min="1" max="1" width="24.5703125" bestFit="1" customWidth="1"/>
    <col min="2" max="2" width="16.85546875" style="2" customWidth="1"/>
    <col min="3" max="6" width="16.85546875" style="1" customWidth="1"/>
  </cols>
  <sheetData>
    <row r="2" spans="1:6" x14ac:dyDescent="0.25">
      <c r="A2" s="29" t="s">
        <v>5</v>
      </c>
      <c r="B2" s="29"/>
      <c r="C2" s="29"/>
      <c r="D2" s="29"/>
      <c r="E2" s="29"/>
      <c r="F2" s="29"/>
    </row>
    <row r="3" spans="1:6" ht="15.75" thickBot="1" x14ac:dyDescent="0.3"/>
    <row r="4" spans="1:6" s="3" customFormat="1" ht="60.75" thickBot="1" x14ac:dyDescent="0.3">
      <c r="A4" s="12" t="s">
        <v>4</v>
      </c>
      <c r="B4" s="13" t="s">
        <v>3</v>
      </c>
      <c r="C4" s="14" t="s">
        <v>2</v>
      </c>
      <c r="D4" s="15" t="s">
        <v>30</v>
      </c>
      <c r="E4" s="14" t="s">
        <v>1</v>
      </c>
      <c r="F4" s="16" t="s">
        <v>31</v>
      </c>
    </row>
    <row r="5" spans="1:6" x14ac:dyDescent="0.25">
      <c r="A5" s="7" t="s">
        <v>13</v>
      </c>
      <c r="B5" s="18">
        <v>16013</v>
      </c>
      <c r="C5" s="17">
        <v>1539397.6799999997</v>
      </c>
      <c r="D5" s="17">
        <v>96.134245925185766</v>
      </c>
      <c r="E5" s="17">
        <v>64275457.939999998</v>
      </c>
      <c r="F5" s="17">
        <v>4013.9547829888215</v>
      </c>
    </row>
    <row r="6" spans="1:6" x14ac:dyDescent="0.25">
      <c r="A6" s="6" t="s">
        <v>15</v>
      </c>
      <c r="B6" s="5">
        <v>32051</v>
      </c>
      <c r="C6" s="4">
        <v>3737709.2099999939</v>
      </c>
      <c r="D6" s="4">
        <v>116.61755358647137</v>
      </c>
      <c r="E6" s="4">
        <v>126498037.07000001</v>
      </c>
      <c r="F6" s="4">
        <v>3946.7734881906963</v>
      </c>
    </row>
    <row r="7" spans="1:6" x14ac:dyDescent="0.25">
      <c r="A7" s="6" t="s">
        <v>18</v>
      </c>
      <c r="B7" s="5">
        <v>21741</v>
      </c>
      <c r="C7" s="4">
        <v>4126410.93</v>
      </c>
      <c r="D7" s="4">
        <v>189.79858010211123</v>
      </c>
      <c r="E7" s="4">
        <v>79414144.030000001</v>
      </c>
      <c r="F7" s="4">
        <v>3652.7364900418565</v>
      </c>
    </row>
    <row r="8" spans="1:6" x14ac:dyDescent="0.25">
      <c r="A8" s="6" t="s">
        <v>6</v>
      </c>
      <c r="B8" s="5">
        <v>20190</v>
      </c>
      <c r="C8" s="4">
        <v>2795073.1100000059</v>
      </c>
      <c r="D8" s="4">
        <v>138.43848984645894</v>
      </c>
      <c r="E8" s="4">
        <v>49843530.899999999</v>
      </c>
      <c r="F8" s="4">
        <v>2468.7236701337297</v>
      </c>
    </row>
    <row r="9" spans="1:6" x14ac:dyDescent="0.25">
      <c r="A9" s="6" t="s">
        <v>19</v>
      </c>
      <c r="B9" s="5">
        <v>84781</v>
      </c>
      <c r="C9" s="4">
        <v>45302777.970000118</v>
      </c>
      <c r="D9" s="4">
        <v>534.35059706774064</v>
      </c>
      <c r="E9" s="4">
        <v>150887478.30000001</v>
      </c>
      <c r="F9" s="4">
        <v>1779.7322312782346</v>
      </c>
    </row>
    <row r="10" spans="1:6" x14ac:dyDescent="0.25">
      <c r="A10" s="6" t="s">
        <v>21</v>
      </c>
      <c r="B10" s="5">
        <v>15910</v>
      </c>
      <c r="C10" s="4">
        <v>1753537.2899999998</v>
      </c>
      <c r="D10" s="4">
        <v>110.21604588309238</v>
      </c>
      <c r="E10" s="4">
        <v>25240950.549999997</v>
      </c>
      <c r="F10" s="4">
        <v>1586.4833783783781</v>
      </c>
    </row>
    <row r="11" spans="1:6" x14ac:dyDescent="0.25">
      <c r="A11" s="6" t="s">
        <v>29</v>
      </c>
      <c r="B11" s="5">
        <v>9309</v>
      </c>
      <c r="C11" s="4">
        <v>1206149.3700000006</v>
      </c>
      <c r="D11" s="4">
        <v>129.5680921688689</v>
      </c>
      <c r="E11" s="4">
        <v>13205999.290000001</v>
      </c>
      <c r="F11" s="4">
        <v>1418.6270587603397</v>
      </c>
    </row>
    <row r="12" spans="1:6" x14ac:dyDescent="0.25">
      <c r="A12" s="6" t="s">
        <v>20</v>
      </c>
      <c r="B12" s="5">
        <v>23643</v>
      </c>
      <c r="C12" s="4">
        <v>4677640.9099999946</v>
      </c>
      <c r="D12" s="4">
        <v>197.84464365774201</v>
      </c>
      <c r="E12" s="4">
        <v>14200177.280000001</v>
      </c>
      <c r="F12" s="4">
        <v>600.60809880302838</v>
      </c>
    </row>
    <row r="13" spans="1:6" x14ac:dyDescent="0.25">
      <c r="A13" s="6" t="s">
        <v>28</v>
      </c>
      <c r="B13" s="5">
        <v>127070</v>
      </c>
      <c r="C13" s="4">
        <v>58731988.889999688</v>
      </c>
      <c r="D13" s="4">
        <v>462.20184850869356</v>
      </c>
      <c r="E13" s="4">
        <v>67090630.370000005</v>
      </c>
      <c r="F13" s="4">
        <v>527.98166656173771</v>
      </c>
    </row>
    <row r="14" spans="1:6" x14ac:dyDescent="0.25">
      <c r="A14" s="6" t="s">
        <v>16</v>
      </c>
      <c r="B14" s="5">
        <v>14590</v>
      </c>
      <c r="C14" s="4">
        <v>968285.96000000066</v>
      </c>
      <c r="D14" s="4">
        <v>66.366412611377697</v>
      </c>
      <c r="E14" s="4">
        <v>6097492.9299999997</v>
      </c>
      <c r="F14" s="4">
        <v>417.92275051405068</v>
      </c>
    </row>
    <row r="15" spans="1:6" x14ac:dyDescent="0.25">
      <c r="A15" s="6" t="s">
        <v>17</v>
      </c>
      <c r="B15" s="5">
        <v>25962</v>
      </c>
      <c r="C15" s="4">
        <v>977853.07000000053</v>
      </c>
      <c r="D15" s="4">
        <v>37.664781989060955</v>
      </c>
      <c r="E15" s="4">
        <v>10244272.689999999</v>
      </c>
      <c r="F15" s="4">
        <v>394.58719243509745</v>
      </c>
    </row>
    <row r="16" spans="1:6" x14ac:dyDescent="0.25">
      <c r="A16" s="8" t="s">
        <v>8</v>
      </c>
      <c r="B16" s="9">
        <v>264308</v>
      </c>
      <c r="C16" s="10">
        <v>89385543.690003559</v>
      </c>
      <c r="D16" s="10">
        <f>C16/B16</f>
        <v>338.18705332416562</v>
      </c>
      <c r="E16" s="10">
        <v>97568462.359999999</v>
      </c>
      <c r="F16" s="10">
        <f>E16/B16</f>
        <v>369.14683762882697</v>
      </c>
    </row>
    <row r="17" spans="1:6" x14ac:dyDescent="0.25">
      <c r="A17" s="6" t="s">
        <v>7</v>
      </c>
      <c r="B17" s="5">
        <v>46755</v>
      </c>
      <c r="C17" s="4">
        <v>3442686</v>
      </c>
      <c r="D17" s="4">
        <v>73.632467115816496</v>
      </c>
      <c r="E17" s="4">
        <v>14527775.08</v>
      </c>
      <c r="F17" s="4">
        <v>310.72131493957863</v>
      </c>
    </row>
    <row r="18" spans="1:6" x14ac:dyDescent="0.25">
      <c r="A18" s="6" t="s">
        <v>9</v>
      </c>
      <c r="B18" s="5">
        <v>164066</v>
      </c>
      <c r="C18" s="4">
        <v>24146866.309999917</v>
      </c>
      <c r="D18" s="4">
        <v>147.17775962112756</v>
      </c>
      <c r="E18" s="4">
        <v>40231678.68</v>
      </c>
      <c r="F18" s="4">
        <v>245.21642924189047</v>
      </c>
    </row>
    <row r="19" spans="1:6" x14ac:dyDescent="0.25">
      <c r="A19" s="6" t="s">
        <v>14</v>
      </c>
      <c r="B19" s="5">
        <v>56520</v>
      </c>
      <c r="C19" s="4">
        <v>8437274.660000002</v>
      </c>
      <c r="D19" s="4">
        <v>149.27945258315643</v>
      </c>
      <c r="E19" s="4">
        <v>11834129.050000001</v>
      </c>
      <c r="F19" s="4">
        <v>209.37949486907291</v>
      </c>
    </row>
    <row r="20" spans="1:6" x14ac:dyDescent="0.25">
      <c r="A20" s="6" t="s">
        <v>24</v>
      </c>
      <c r="B20" s="5">
        <v>10649</v>
      </c>
      <c r="C20" s="4">
        <v>1491595.8700000006</v>
      </c>
      <c r="D20" s="4">
        <v>140.06910226312334</v>
      </c>
      <c r="E20" s="4">
        <v>1291395.08</v>
      </c>
      <c r="F20" s="4">
        <v>121.26914076439103</v>
      </c>
    </row>
    <row r="21" spans="1:6" s="11" customFormat="1" x14ac:dyDescent="0.25">
      <c r="A21" s="6" t="s">
        <v>12</v>
      </c>
      <c r="B21" s="5">
        <v>14206</v>
      </c>
      <c r="C21" s="4">
        <v>428178.37999999971</v>
      </c>
      <c r="D21" s="4">
        <v>30.140671547233541</v>
      </c>
      <c r="E21" s="4">
        <v>1722377.36</v>
      </c>
      <c r="F21" s="4">
        <v>121.24295086583135</v>
      </c>
    </row>
    <row r="22" spans="1:6" x14ac:dyDescent="0.25">
      <c r="A22" s="6" t="s">
        <v>22</v>
      </c>
      <c r="B22" s="5">
        <v>14672</v>
      </c>
      <c r="C22" s="4">
        <v>557802.7699999992</v>
      </c>
      <c r="D22" s="4">
        <v>38.018182251908343</v>
      </c>
      <c r="E22" s="4">
        <v>1570085.01</v>
      </c>
      <c r="F22" s="4">
        <v>107.01233710468921</v>
      </c>
    </row>
    <row r="23" spans="1:6" x14ac:dyDescent="0.25">
      <c r="A23" s="6" t="s">
        <v>25</v>
      </c>
      <c r="B23" s="5">
        <v>13077</v>
      </c>
      <c r="C23" s="4">
        <v>1044839.8099999989</v>
      </c>
      <c r="D23" s="4">
        <v>79.899044887971158</v>
      </c>
      <c r="E23" s="4">
        <v>1335871.5</v>
      </c>
      <c r="F23" s="4">
        <v>102.15427850424409</v>
      </c>
    </row>
    <row r="24" spans="1:6" x14ac:dyDescent="0.25">
      <c r="A24" s="6" t="s">
        <v>26</v>
      </c>
      <c r="B24" s="5">
        <v>17336</v>
      </c>
      <c r="C24" s="4">
        <v>1047097.7999999992</v>
      </c>
      <c r="D24" s="4">
        <v>60.40019612367324</v>
      </c>
      <c r="E24" s="4">
        <v>1453284.98</v>
      </c>
      <c r="F24" s="4">
        <v>83.830467235809877</v>
      </c>
    </row>
    <row r="25" spans="1:6" s="11" customFormat="1" x14ac:dyDescent="0.25">
      <c r="A25" s="6" t="s">
        <v>23</v>
      </c>
      <c r="B25" s="5">
        <v>12745</v>
      </c>
      <c r="C25" s="4">
        <v>649423.69000000053</v>
      </c>
      <c r="D25" s="4">
        <v>50.955173793644605</v>
      </c>
      <c r="E25" s="4">
        <v>187361.46000000002</v>
      </c>
      <c r="F25" s="4">
        <v>14.700781482934486</v>
      </c>
    </row>
    <row r="26" spans="1:6" x14ac:dyDescent="0.25">
      <c r="A26" s="6" t="s">
        <v>11</v>
      </c>
      <c r="B26" s="5">
        <v>30535</v>
      </c>
      <c r="C26" s="4">
        <v>7088639.8200000012</v>
      </c>
      <c r="D26" s="4">
        <v>232.14802095955466</v>
      </c>
      <c r="E26" s="4">
        <v>285046.17</v>
      </c>
      <c r="F26" s="4">
        <v>9.3350636973964303</v>
      </c>
    </row>
    <row r="27" spans="1:6" x14ac:dyDescent="0.25">
      <c r="A27" s="22" t="s">
        <v>27</v>
      </c>
      <c r="B27" s="23">
        <v>22484</v>
      </c>
      <c r="C27" s="24">
        <v>1640688.7000000004</v>
      </c>
      <c r="D27" s="24">
        <v>72.971388542963908</v>
      </c>
      <c r="E27" s="24">
        <v>9179.57</v>
      </c>
      <c r="F27" s="24">
        <v>0.408271215086284</v>
      </c>
    </row>
    <row r="28" spans="1:6" ht="15.75" thickBot="1" x14ac:dyDescent="0.3">
      <c r="A28" s="25" t="s">
        <v>10</v>
      </c>
      <c r="B28" s="26">
        <v>263521</v>
      </c>
      <c r="C28" s="27">
        <v>64997747.199999623</v>
      </c>
      <c r="D28" s="28">
        <f>C28/B28</f>
        <v>246.65111015820227</v>
      </c>
      <c r="E28" s="27"/>
      <c r="F28" s="28"/>
    </row>
    <row r="29" spans="1:6" x14ac:dyDescent="0.25">
      <c r="A29" s="19" t="s">
        <v>0</v>
      </c>
      <c r="B29" s="20">
        <f>SUM(B5:B28)</f>
        <v>1322134</v>
      </c>
      <c r="C29" s="20">
        <f>SUM(C5:C28)</f>
        <v>330175209.09000289</v>
      </c>
      <c r="D29" s="21">
        <f>C29/B29</f>
        <v>249.7290056000397</v>
      </c>
      <c r="E29" s="20">
        <f>SUM(E5:E28)</f>
        <v>779014817.6500001</v>
      </c>
      <c r="F29" s="21">
        <f>E29/B29</f>
        <v>589.21018417951586</v>
      </c>
    </row>
  </sheetData>
  <autoFilter ref="A4:F29">
    <sortState ref="A5:F29">
      <sortCondition descending="1" ref="F4:F27"/>
    </sortState>
  </autoFilter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</vt:lpstr>
      <vt:lpstr>реестр МР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Оксана</dc:creator>
  <cp:lastModifiedBy>Лисянский Григорий Алексеевич</cp:lastModifiedBy>
  <dcterms:created xsi:type="dcterms:W3CDTF">2023-05-18T09:18:30Z</dcterms:created>
  <dcterms:modified xsi:type="dcterms:W3CDTF">2023-06-01T10:13:55Z</dcterms:modified>
</cp:coreProperties>
</file>